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1"/>
  </bookViews>
  <sheets>
    <sheet name="Uträkning Offertförfrågan" sheetId="1" r:id="rId1"/>
    <sheet name="Offertmall 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<sst xmlns="http://schemas.openxmlformats.org/spreadsheetml/2006/main" count="72" uniqueCount="69">
  <si>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Offertförfrågan Illigo Våtrumssystem</t>
  </si>
  <si>
    <t>Antal kvm</t>
  </si>
  <si>
    <t>Antal st</t>
  </si>
  <si>
    <t>Innerhörn</t>
  </si>
  <si>
    <t>Ytterhörn</t>
  </si>
  <si>
    <t>Golvbrunn</t>
  </si>
  <si>
    <t>Väggduk</t>
  </si>
  <si>
    <t>Golvduk</t>
  </si>
  <si>
    <t>Rörmanschett 32-55</t>
  </si>
  <si>
    <t>Rörmanschett 55-110</t>
  </si>
  <si>
    <t>Rörmanschett 110-135</t>
  </si>
  <si>
    <t>Typ</t>
  </si>
  <si>
    <t>Illigo</t>
  </si>
  <si>
    <t>Antal</t>
  </si>
  <si>
    <t xml:space="preserve">Pris/st </t>
  </si>
  <si>
    <t xml:space="preserve">Pris totalt </t>
  </si>
  <si>
    <t>Pris/st</t>
  </si>
  <si>
    <t>Pris totalt i</t>
  </si>
  <si>
    <t>artikelnummer</t>
  </si>
  <si>
    <t>exkl. moms</t>
  </si>
  <si>
    <t>inkl. moms</t>
  </si>
  <si>
    <t>inkl.moms</t>
  </si>
  <si>
    <t xml:space="preserve">Väggduk 15 kvm </t>
  </si>
  <si>
    <t>IGO 101</t>
  </si>
  <si>
    <t>Skarvremsa 50 lm</t>
  </si>
  <si>
    <t>IGO 201</t>
  </si>
  <si>
    <t>Golvduk 10 kvm Enkelhäftande</t>
  </si>
  <si>
    <t>IGO 301 E</t>
  </si>
  <si>
    <t>Golv/väggremsa 25 lm</t>
  </si>
  <si>
    <t>IGO 401</t>
  </si>
  <si>
    <t>IGO 501</t>
  </si>
  <si>
    <t>IGO 601</t>
  </si>
  <si>
    <t>Manschett</t>
  </si>
  <si>
    <t>IGO 701</t>
  </si>
  <si>
    <t>Montagevagn</t>
  </si>
  <si>
    <t>IGO 801</t>
  </si>
  <si>
    <t>Puruskniv</t>
  </si>
  <si>
    <t>IGO 802</t>
  </si>
  <si>
    <t>Rörmanschett 10-24</t>
  </si>
  <si>
    <t>IGO 813</t>
  </si>
  <si>
    <t>IGO 814</t>
  </si>
  <si>
    <t>Rörmanschett 32-55 D</t>
  </si>
  <si>
    <t>IGO 815</t>
  </si>
  <si>
    <t>IGO 816</t>
  </si>
  <si>
    <t>IGO 817</t>
  </si>
  <si>
    <t xml:space="preserve">Membran </t>
  </si>
  <si>
    <t>IGO 901</t>
  </si>
  <si>
    <t xml:space="preserve">Summa totalt </t>
  </si>
  <si>
    <t>Frakt tillkommer</t>
  </si>
  <si>
    <t>Lev.tid ca 5 dagar</t>
  </si>
  <si>
    <t>Med vänlig hälsning</t>
  </si>
  <si>
    <t>Claes-Göran Pehrson</t>
  </si>
  <si>
    <t>Illigo AB</t>
  </si>
  <si>
    <t>Offertmall Illigo Våtrumssystem</t>
  </si>
  <si>
    <t>Ni som redan är kund och vet vad ni vill beställa - använd Offermallen</t>
  </si>
  <si>
    <t>som ni hittar längst ner under fliken!</t>
  </si>
  <si>
    <t>Namn:</t>
  </si>
  <si>
    <t>Mobilnummer:</t>
  </si>
  <si>
    <t>Mailadress:</t>
  </si>
  <si>
    <t>Ring gärna vid frågor till Claes-Göran Pehrson 0705 360191</t>
  </si>
  <si>
    <t>Rörmanschett 10-25 mm</t>
  </si>
  <si>
    <t>Rörmanschett 32-55 mm</t>
  </si>
  <si>
    <t>Rörmanschett 55-110 mm</t>
  </si>
  <si>
    <t>Rörmanschett 110-135 mm</t>
  </si>
  <si>
    <t>När ni fyllt i formuläret - spara den på Er dator och skicka</t>
  </si>
  <si>
    <t>sedan den till info@illigo.se så återkommer vi med offerten.</t>
  </si>
  <si>
    <t>vad ni behöver.</t>
  </si>
  <si>
    <t>Här nedan anger ni era ytor så räknar vi ut</t>
  </si>
  <si>
    <t>OBS! Ange alltid: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</si>
</sst>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14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2"/>
      <name val="Franklin Gothic Demi"/>
      <family val="2"/>
    </font>
    <font>
      <sz val="14"/>
      <name val="Franklin Gothic Demi"/>
      <family val="2"/>
    </font>
    <font>
      <sz val="24"/>
      <name val="Franklin Gothic Demi"/>
      <family val="2"/>
    </font>
    <font>
      <sz val="18"/>
      <name val="Franklin Gothic Demi"/>
      <family val="2"/>
    </font>
    <font>
      <i/>
      <sz val="14"/>
      <name val="Franklin Gothic Dem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6" xfId="16" applyNumberFormat="1" applyFont="1" applyBorder="1" applyAlignment="1">
      <alignment horizontal="center"/>
    </xf>
    <xf numFmtId="164" fontId="7" fillId="0" borderId="7" xfId="16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1" xfId="16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5" xfId="16" applyNumberFormat="1" applyFont="1" applyBorder="1" applyAlignment="1">
      <alignment horizontal="center"/>
    </xf>
    <xf numFmtId="164" fontId="7" fillId="0" borderId="26" xfId="16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123825</xdr:rowOff>
    </xdr:from>
    <xdr:to>
      <xdr:col>4</xdr:col>
      <xdr:colOff>476250</xdr:colOff>
      <xdr:row>1</xdr:row>
      <xdr:rowOff>95250</xdr:rowOff>
    </xdr:to>
    <xdr:pic>
      <xdr:nvPicPr>
        <xdr:cNvPr id="1" name="Picture 1" descr="illigo-logotyp-cmyk"/>
        <xdr:cNvPicPr preferRelativeResize="1">
          <a:picLocks noChangeAspect="1"/>
        </xdr:cNvPicPr>
      </xdr:nvPicPr>
      <xdr:blipFill>
        <a:blip r:embed="rId1"/>
        <a:srcRect l="29469" t="-2403" r="-2946" b="66096"/>
        <a:stretch>
          <a:fillRect/>
        </a:stretch>
      </xdr:blipFill>
      <xdr:spPr>
        <a:xfrm>
          <a:off x="5133975" y="123825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6</xdr:col>
      <xdr:colOff>85725</xdr:colOff>
      <xdr:row>2</xdr:row>
      <xdr:rowOff>95250</xdr:rowOff>
    </xdr:to>
    <xdr:pic>
      <xdr:nvPicPr>
        <xdr:cNvPr id="1" name="Picture 1" descr="illigo-logotyp-cmyk"/>
        <xdr:cNvPicPr preferRelativeResize="1">
          <a:picLocks noChangeAspect="1"/>
        </xdr:cNvPicPr>
      </xdr:nvPicPr>
      <xdr:blipFill>
        <a:blip r:embed="rId1"/>
        <a:srcRect l="29469" t="-2403" r="-2946" b="66096"/>
        <a:stretch>
          <a:fillRect/>
        </a:stretch>
      </xdr:blipFill>
      <xdr:spPr>
        <a:xfrm>
          <a:off x="4953000" y="0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4">
      <selection activeCell="M3" sqref="M3"/>
    </sheetView>
  </sheetViews>
  <sheetFormatPr defaultColWidth="9.140625" defaultRowHeight="12.75"/>
  <cols>
    <col min="1" max="1" width="42.57421875" style="34" customWidth="1"/>
    <col min="2" max="2" width="18.421875" style="34" customWidth="1"/>
    <col min="3" max="3" width="14.00390625" style="34" customWidth="1"/>
    <col min="4" max="16384" width="9.140625" style="34" customWidth="1"/>
  </cols>
  <sheetData>
    <row r="1" s="32" customFormat="1" ht="47.25" customHeight="1">
      <c r="A1" s="32" t="s">
        <v>0</v>
      </c>
    </row>
    <row r="3" s="33" customFormat="1" ht="19.5">
      <c r="A3" s="33" t="s">
        <v>67</v>
      </c>
    </row>
    <row r="4" s="33" customFormat="1" ht="19.5">
      <c r="A4" s="33" t="s">
        <v>66</v>
      </c>
    </row>
    <row r="5" s="33" customFormat="1" ht="34.5" customHeight="1">
      <c r="A5" s="33" t="s">
        <v>64</v>
      </c>
    </row>
    <row r="6" ht="21" customHeight="1">
      <c r="A6" s="33" t="s">
        <v>65</v>
      </c>
    </row>
    <row r="7" s="33" customFormat="1" ht="18" customHeight="1"/>
    <row r="8" s="33" customFormat="1" ht="19.5"/>
    <row r="9" s="33" customFormat="1" ht="19.5">
      <c r="A9" s="33" t="s">
        <v>54</v>
      </c>
    </row>
    <row r="10" s="33" customFormat="1" ht="19.5">
      <c r="A10" s="33" t="s">
        <v>55</v>
      </c>
    </row>
    <row r="11" s="33" customFormat="1" ht="19.5"/>
    <row r="12" s="33" customFormat="1" ht="20.25" thickBot="1"/>
    <row r="13" spans="1:3" s="35" customFormat="1" ht="40.5" customHeight="1" thickBot="1">
      <c r="A13" s="38"/>
      <c r="B13" s="42" t="s">
        <v>1</v>
      </c>
      <c r="C13" s="43" t="s">
        <v>2</v>
      </c>
    </row>
    <row r="14" s="38" customFormat="1" ht="24.75" thickBot="1"/>
    <row r="15" spans="1:3" s="35" customFormat="1" ht="24">
      <c r="A15" s="37" t="s">
        <v>6</v>
      </c>
      <c r="B15" s="39"/>
      <c r="C15" s="38"/>
    </row>
    <row r="16" spans="1:3" s="35" customFormat="1" ht="24.75" thickBot="1">
      <c r="A16" s="37" t="s">
        <v>7</v>
      </c>
      <c r="B16" s="41"/>
      <c r="C16" s="38"/>
    </row>
    <row r="17" spans="1:3" s="35" customFormat="1" ht="24">
      <c r="A17" s="36" t="s">
        <v>3</v>
      </c>
      <c r="B17" s="38"/>
      <c r="C17" s="39"/>
    </row>
    <row r="18" spans="1:3" s="35" customFormat="1" ht="24">
      <c r="A18" s="36" t="s">
        <v>4</v>
      </c>
      <c r="B18" s="38"/>
      <c r="C18" s="40"/>
    </row>
    <row r="19" spans="1:3" s="35" customFormat="1" ht="24">
      <c r="A19" s="36" t="s">
        <v>5</v>
      </c>
      <c r="B19" s="38"/>
      <c r="C19" s="40"/>
    </row>
    <row r="20" spans="1:3" s="35" customFormat="1" ht="24">
      <c r="A20" s="36" t="s">
        <v>60</v>
      </c>
      <c r="B20" s="38"/>
      <c r="C20" s="40"/>
    </row>
    <row r="21" spans="1:3" s="35" customFormat="1" ht="24">
      <c r="A21" s="36" t="s">
        <v>61</v>
      </c>
      <c r="B21" s="38"/>
      <c r="C21" s="40"/>
    </row>
    <row r="22" spans="1:3" s="35" customFormat="1" ht="24">
      <c r="A22" s="36" t="s">
        <v>62</v>
      </c>
      <c r="B22" s="38"/>
      <c r="C22" s="40"/>
    </row>
    <row r="23" spans="1:3" s="35" customFormat="1" ht="24.75" thickBot="1">
      <c r="A23" s="36" t="s">
        <v>63</v>
      </c>
      <c r="B23" s="38"/>
      <c r="C23" s="41"/>
    </row>
    <row r="24" s="33" customFormat="1" ht="19.5"/>
    <row r="25" s="44" customFormat="1" ht="19.5">
      <c r="A25" s="44" t="s">
        <v>68</v>
      </c>
    </row>
    <row r="26" s="33" customFormat="1" ht="19.5">
      <c r="A26" s="33" t="s">
        <v>56</v>
      </c>
    </row>
    <row r="27" s="33" customFormat="1" ht="19.5">
      <c r="A27" s="33" t="s">
        <v>57</v>
      </c>
    </row>
    <row r="28" s="33" customFormat="1" ht="19.5">
      <c r="A28" s="33" t="s">
        <v>58</v>
      </c>
    </row>
    <row r="29" s="33" customFormat="1" ht="19.5"/>
    <row r="30" s="33" customFormat="1" ht="19.5">
      <c r="A30" s="33" t="s">
        <v>59</v>
      </c>
    </row>
    <row r="31" s="33" customFormat="1" ht="19.5"/>
    <row r="32" s="33" customFormat="1" ht="19.5"/>
    <row r="33" ht="51" customHeight="1"/>
  </sheetData>
  <printOptions/>
  <pageMargins left="0.75" right="0.13" top="0.54" bottom="0.56" header="0.3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8.421875" style="4" customWidth="1"/>
    <col min="2" max="2" width="16.00390625" style="4" customWidth="1"/>
    <col min="3" max="3" width="6.7109375" style="4" customWidth="1"/>
    <col min="4" max="4" width="12.8515625" style="4" customWidth="1"/>
    <col min="5" max="5" width="11.28125" style="4" customWidth="1"/>
    <col min="6" max="6" width="13.8515625" style="4" customWidth="1"/>
    <col min="7" max="7" width="11.57421875" style="4" customWidth="1"/>
    <col min="8" max="16384" width="9.140625" style="4" customWidth="1"/>
  </cols>
  <sheetData>
    <row r="1" spans="1:4" s="2" customFormat="1" ht="39.75" customHeight="1">
      <c r="A1" s="1" t="s">
        <v>53</v>
      </c>
      <c r="B1" s="1"/>
      <c r="D1" s="1">
        <v>2018</v>
      </c>
    </row>
    <row r="2" spans="1:2" ht="10.5" customHeight="1" thickBot="1">
      <c r="A2" s="3"/>
      <c r="B2" s="3"/>
    </row>
    <row r="3" spans="1:7" s="9" customFormat="1" ht="23.25" customHeight="1" thickBot="1">
      <c r="A3" s="5" t="s">
        <v>11</v>
      </c>
      <c r="B3" s="6" t="s">
        <v>12</v>
      </c>
      <c r="C3" s="7" t="s">
        <v>13</v>
      </c>
      <c r="D3" s="8" t="s">
        <v>14</v>
      </c>
      <c r="E3" s="8" t="s">
        <v>15</v>
      </c>
      <c r="F3" s="8" t="s">
        <v>16</v>
      </c>
      <c r="G3" s="6" t="s">
        <v>17</v>
      </c>
    </row>
    <row r="4" spans="1:7" s="9" customFormat="1" ht="18" customHeight="1" thickBot="1">
      <c r="A4" s="10"/>
      <c r="B4" s="45" t="s">
        <v>18</v>
      </c>
      <c r="C4" s="11"/>
      <c r="D4" s="10" t="s">
        <v>19</v>
      </c>
      <c r="E4" s="10" t="s">
        <v>19</v>
      </c>
      <c r="F4" s="10" t="s">
        <v>20</v>
      </c>
      <c r="G4" s="45" t="s">
        <v>21</v>
      </c>
    </row>
    <row r="5" spans="1:7" s="9" customFormat="1" ht="15.75">
      <c r="A5" s="46" t="s">
        <v>22</v>
      </c>
      <c r="B5" s="47" t="s">
        <v>23</v>
      </c>
      <c r="C5" s="48"/>
      <c r="D5" s="49">
        <v>2220</v>
      </c>
      <c r="E5" s="49">
        <f aca="true" t="shared" si="0" ref="E5:E30">SUM(D5*C5)</f>
        <v>0</v>
      </c>
      <c r="F5" s="50">
        <f aca="true" t="shared" si="1" ref="F5:F30">SUM(D5*1.25)</f>
        <v>2775</v>
      </c>
      <c r="G5" s="51">
        <f>SUM(C5*F5)</f>
        <v>0</v>
      </c>
    </row>
    <row r="6" spans="1:7" s="9" customFormat="1" ht="15.75">
      <c r="A6" s="15"/>
      <c r="B6" s="16"/>
      <c r="C6" s="17"/>
      <c r="D6" s="12"/>
      <c r="E6" s="12">
        <f t="shared" si="0"/>
        <v>0</v>
      </c>
      <c r="F6" s="13">
        <f t="shared" si="1"/>
        <v>0</v>
      </c>
      <c r="G6" s="14"/>
    </row>
    <row r="7" spans="1:7" s="9" customFormat="1" ht="15.75">
      <c r="A7" s="15" t="s">
        <v>24</v>
      </c>
      <c r="B7" s="16" t="s">
        <v>25</v>
      </c>
      <c r="C7" s="17"/>
      <c r="D7" s="12">
        <v>472</v>
      </c>
      <c r="E7" s="12">
        <f t="shared" si="0"/>
        <v>0</v>
      </c>
      <c r="F7" s="13">
        <f t="shared" si="1"/>
        <v>590</v>
      </c>
      <c r="G7" s="14">
        <f>SUM(C7*F7)</f>
        <v>0</v>
      </c>
    </row>
    <row r="8" spans="1:7" s="9" customFormat="1" ht="15.75">
      <c r="A8" s="15"/>
      <c r="B8" s="16"/>
      <c r="C8" s="17"/>
      <c r="D8" s="12"/>
      <c r="E8" s="12">
        <f t="shared" si="0"/>
        <v>0</v>
      </c>
      <c r="F8" s="13">
        <f t="shared" si="1"/>
        <v>0</v>
      </c>
      <c r="G8" s="14">
        <f>SUM(C8*F8)</f>
        <v>0</v>
      </c>
    </row>
    <row r="9" spans="1:7" s="9" customFormat="1" ht="15.75">
      <c r="A9" s="15" t="s">
        <v>26</v>
      </c>
      <c r="B9" s="16" t="s">
        <v>27</v>
      </c>
      <c r="C9" s="18"/>
      <c r="D9" s="12">
        <v>2000</v>
      </c>
      <c r="E9" s="12">
        <f t="shared" si="0"/>
        <v>0</v>
      </c>
      <c r="F9" s="13">
        <f t="shared" si="1"/>
        <v>2500</v>
      </c>
      <c r="G9" s="14">
        <f>SUM(C9*F9)</f>
        <v>0</v>
      </c>
    </row>
    <row r="10" spans="1:7" s="9" customFormat="1" ht="15.75">
      <c r="A10" s="15"/>
      <c r="B10" s="16"/>
      <c r="C10" s="17"/>
      <c r="D10" s="12"/>
      <c r="E10" s="12">
        <f t="shared" si="0"/>
        <v>0</v>
      </c>
      <c r="F10" s="13">
        <f t="shared" si="1"/>
        <v>0</v>
      </c>
      <c r="G10" s="14">
        <f>SUM(C10*F10)</f>
        <v>0</v>
      </c>
    </row>
    <row r="11" spans="1:7" s="9" customFormat="1" ht="15.75">
      <c r="A11" s="15" t="s">
        <v>28</v>
      </c>
      <c r="B11" s="16" t="s">
        <v>29</v>
      </c>
      <c r="C11" s="17"/>
      <c r="D11" s="12">
        <v>700</v>
      </c>
      <c r="E11" s="12">
        <f t="shared" si="0"/>
        <v>0</v>
      </c>
      <c r="F11" s="13">
        <f t="shared" si="1"/>
        <v>875</v>
      </c>
      <c r="G11" s="14">
        <f>SUM(C11*F11)</f>
        <v>0</v>
      </c>
    </row>
    <row r="12" spans="1:7" s="9" customFormat="1" ht="15.75">
      <c r="A12" s="15"/>
      <c r="B12" s="16"/>
      <c r="C12" s="17"/>
      <c r="D12" s="12"/>
      <c r="E12" s="12">
        <f t="shared" si="0"/>
        <v>0</v>
      </c>
      <c r="F12" s="13">
        <f t="shared" si="1"/>
        <v>0</v>
      </c>
      <c r="G12" s="14"/>
    </row>
    <row r="13" spans="1:7" s="9" customFormat="1" ht="15.75">
      <c r="A13" s="15" t="s">
        <v>3</v>
      </c>
      <c r="B13" s="16" t="s">
        <v>30</v>
      </c>
      <c r="C13" s="17"/>
      <c r="D13" s="12">
        <v>48</v>
      </c>
      <c r="E13" s="12">
        <f t="shared" si="0"/>
        <v>0</v>
      </c>
      <c r="F13" s="13">
        <f t="shared" si="1"/>
        <v>60</v>
      </c>
      <c r="G13" s="14">
        <f>SUM(C13*F13)</f>
        <v>0</v>
      </c>
    </row>
    <row r="14" spans="1:7" s="9" customFormat="1" ht="15.75">
      <c r="A14" s="15"/>
      <c r="B14" s="16"/>
      <c r="C14" s="17"/>
      <c r="D14" s="12"/>
      <c r="E14" s="12">
        <f t="shared" si="0"/>
        <v>0</v>
      </c>
      <c r="F14" s="13">
        <f t="shared" si="1"/>
        <v>0</v>
      </c>
      <c r="G14" s="14"/>
    </row>
    <row r="15" spans="1:7" s="9" customFormat="1" ht="15.75">
      <c r="A15" s="15" t="s">
        <v>4</v>
      </c>
      <c r="B15" s="16" t="s">
        <v>31</v>
      </c>
      <c r="C15" s="17"/>
      <c r="D15" s="12">
        <v>58</v>
      </c>
      <c r="E15" s="12">
        <f t="shared" si="0"/>
        <v>0</v>
      </c>
      <c r="F15" s="13">
        <f t="shared" si="1"/>
        <v>72.5</v>
      </c>
      <c r="G15" s="14">
        <f>SUM(C15*F15)</f>
        <v>0</v>
      </c>
    </row>
    <row r="16" spans="1:7" s="9" customFormat="1" ht="15.75">
      <c r="A16" s="15"/>
      <c r="B16" s="16"/>
      <c r="C16" s="17"/>
      <c r="D16" s="12"/>
      <c r="E16" s="12">
        <f t="shared" si="0"/>
        <v>0</v>
      </c>
      <c r="F16" s="13">
        <f t="shared" si="1"/>
        <v>0</v>
      </c>
      <c r="G16" s="14"/>
    </row>
    <row r="17" spans="1:7" s="9" customFormat="1" ht="15.75">
      <c r="A17" s="15" t="s">
        <v>32</v>
      </c>
      <c r="B17" s="16" t="s">
        <v>33</v>
      </c>
      <c r="C17" s="17"/>
      <c r="D17" s="12">
        <v>98</v>
      </c>
      <c r="E17" s="12">
        <f t="shared" si="0"/>
        <v>0</v>
      </c>
      <c r="F17" s="13">
        <f t="shared" si="1"/>
        <v>122.5</v>
      </c>
      <c r="G17" s="14">
        <f>SUM(C17*F17)</f>
        <v>0</v>
      </c>
    </row>
    <row r="18" spans="1:7" s="9" customFormat="1" ht="15.75">
      <c r="A18" s="15"/>
      <c r="B18" s="16"/>
      <c r="C18" s="17"/>
      <c r="D18" s="12"/>
      <c r="E18" s="12">
        <f t="shared" si="0"/>
        <v>0</v>
      </c>
      <c r="F18" s="13">
        <f t="shared" si="1"/>
        <v>0</v>
      </c>
      <c r="G18" s="14">
        <f aca="true" t="shared" si="2" ref="G18:G30">SUM(C18*F18)</f>
        <v>0</v>
      </c>
    </row>
    <row r="19" spans="1:7" s="9" customFormat="1" ht="15.75">
      <c r="A19" s="15" t="s">
        <v>34</v>
      </c>
      <c r="B19" s="16" t="s">
        <v>35</v>
      </c>
      <c r="C19" s="17"/>
      <c r="D19" s="12">
        <v>1250</v>
      </c>
      <c r="E19" s="12">
        <f t="shared" si="0"/>
        <v>0</v>
      </c>
      <c r="F19" s="13">
        <f t="shared" si="1"/>
        <v>1562.5</v>
      </c>
      <c r="G19" s="14">
        <f t="shared" si="2"/>
        <v>0</v>
      </c>
    </row>
    <row r="20" spans="1:7" s="9" customFormat="1" ht="15.75">
      <c r="A20" s="15"/>
      <c r="B20" s="16"/>
      <c r="C20" s="17"/>
      <c r="D20" s="12"/>
      <c r="E20" s="12">
        <f t="shared" si="0"/>
        <v>0</v>
      </c>
      <c r="F20" s="13">
        <f t="shared" si="1"/>
        <v>0</v>
      </c>
      <c r="G20" s="14">
        <f t="shared" si="2"/>
        <v>0</v>
      </c>
    </row>
    <row r="21" spans="1:7" s="9" customFormat="1" ht="15.75">
      <c r="A21" s="15" t="s">
        <v>36</v>
      </c>
      <c r="B21" s="16" t="s">
        <v>37</v>
      </c>
      <c r="C21" s="17"/>
      <c r="D21" s="12">
        <v>94</v>
      </c>
      <c r="E21" s="12">
        <f t="shared" si="0"/>
        <v>0</v>
      </c>
      <c r="F21" s="13">
        <f t="shared" si="1"/>
        <v>117.5</v>
      </c>
      <c r="G21" s="14">
        <f t="shared" si="2"/>
        <v>0</v>
      </c>
    </row>
    <row r="22" spans="1:7" s="9" customFormat="1" ht="15.75">
      <c r="A22" s="15"/>
      <c r="B22" s="16"/>
      <c r="C22" s="17"/>
      <c r="D22" s="12"/>
      <c r="E22" s="12">
        <f t="shared" si="0"/>
        <v>0</v>
      </c>
      <c r="F22" s="13">
        <f t="shared" si="1"/>
        <v>0</v>
      </c>
      <c r="G22" s="14">
        <f t="shared" si="2"/>
        <v>0</v>
      </c>
    </row>
    <row r="23" spans="1:7" ht="24.75" customHeight="1">
      <c r="A23" s="19" t="s">
        <v>38</v>
      </c>
      <c r="B23" s="20" t="s">
        <v>39</v>
      </c>
      <c r="C23" s="20"/>
      <c r="D23" s="21">
        <v>55</v>
      </c>
      <c r="E23" s="12">
        <f t="shared" si="0"/>
        <v>0</v>
      </c>
      <c r="F23" s="22">
        <f t="shared" si="1"/>
        <v>68.75</v>
      </c>
      <c r="G23" s="14">
        <f t="shared" si="2"/>
        <v>0</v>
      </c>
    </row>
    <row r="24" spans="1:7" ht="19.5" customHeight="1">
      <c r="A24" s="23" t="s">
        <v>8</v>
      </c>
      <c r="B24" s="20" t="s">
        <v>40</v>
      </c>
      <c r="C24" s="20"/>
      <c r="D24" s="21">
        <v>65</v>
      </c>
      <c r="E24" s="12">
        <f t="shared" si="0"/>
        <v>0</v>
      </c>
      <c r="F24" s="22">
        <f t="shared" si="1"/>
        <v>81.25</v>
      </c>
      <c r="G24" s="14">
        <f t="shared" si="2"/>
        <v>0</v>
      </c>
    </row>
    <row r="25" spans="1:7" ht="19.5" customHeight="1">
      <c r="A25" s="23" t="s">
        <v>41</v>
      </c>
      <c r="B25" s="20" t="s">
        <v>42</v>
      </c>
      <c r="C25" s="20"/>
      <c r="D25" s="21">
        <v>125</v>
      </c>
      <c r="E25" s="12">
        <f t="shared" si="0"/>
        <v>0</v>
      </c>
      <c r="F25" s="22">
        <f t="shared" si="1"/>
        <v>156.25</v>
      </c>
      <c r="G25" s="14">
        <f t="shared" si="2"/>
        <v>0</v>
      </c>
    </row>
    <row r="26" spans="1:7" ht="19.5" customHeight="1">
      <c r="A26" s="23" t="s">
        <v>9</v>
      </c>
      <c r="B26" s="20" t="s">
        <v>43</v>
      </c>
      <c r="C26" s="20"/>
      <c r="D26" s="21">
        <v>85</v>
      </c>
      <c r="E26" s="12">
        <f t="shared" si="0"/>
        <v>0</v>
      </c>
      <c r="F26" s="22">
        <f t="shared" si="1"/>
        <v>106.25</v>
      </c>
      <c r="G26" s="14">
        <f t="shared" si="2"/>
        <v>0</v>
      </c>
    </row>
    <row r="27" spans="1:7" ht="19.5" customHeight="1">
      <c r="A27" s="23" t="s">
        <v>10</v>
      </c>
      <c r="B27" s="20" t="s">
        <v>44</v>
      </c>
      <c r="C27" s="20"/>
      <c r="D27" s="21">
        <v>125</v>
      </c>
      <c r="E27" s="12">
        <f t="shared" si="0"/>
        <v>0</v>
      </c>
      <c r="F27" s="22">
        <f t="shared" si="1"/>
        <v>156.25</v>
      </c>
      <c r="G27" s="14">
        <f t="shared" si="2"/>
        <v>0</v>
      </c>
    </row>
    <row r="28" spans="1:7" s="9" customFormat="1" ht="15.75">
      <c r="A28" s="15"/>
      <c r="B28" s="16"/>
      <c r="C28" s="17"/>
      <c r="D28" s="12"/>
      <c r="E28" s="12">
        <f t="shared" si="0"/>
        <v>0</v>
      </c>
      <c r="F28" s="22">
        <f t="shared" si="1"/>
        <v>0</v>
      </c>
      <c r="G28" s="14">
        <f t="shared" si="2"/>
        <v>0</v>
      </c>
    </row>
    <row r="29" spans="1:7" s="9" customFormat="1" ht="15.75">
      <c r="A29" s="15" t="s">
        <v>45</v>
      </c>
      <c r="B29" s="16" t="s">
        <v>46</v>
      </c>
      <c r="C29" s="17"/>
      <c r="D29" s="12">
        <v>110</v>
      </c>
      <c r="E29" s="12">
        <f t="shared" si="0"/>
        <v>0</v>
      </c>
      <c r="F29" s="22">
        <f t="shared" si="1"/>
        <v>137.5</v>
      </c>
      <c r="G29" s="14">
        <f t="shared" si="2"/>
        <v>0</v>
      </c>
    </row>
    <row r="30" spans="1:7" s="9" customFormat="1" ht="15.75">
      <c r="A30" s="24"/>
      <c r="B30" s="25"/>
      <c r="C30" s="17"/>
      <c r="D30" s="12"/>
      <c r="E30" s="12">
        <f t="shared" si="0"/>
        <v>0</v>
      </c>
      <c r="F30" s="13">
        <f t="shared" si="1"/>
        <v>0</v>
      </c>
      <c r="G30" s="14">
        <f t="shared" si="2"/>
        <v>0</v>
      </c>
    </row>
    <row r="31" spans="1:7" s="31" customFormat="1" ht="16.5" thickBot="1">
      <c r="A31" s="26" t="s">
        <v>47</v>
      </c>
      <c r="B31" s="27"/>
      <c r="C31" s="28"/>
      <c r="D31" s="29"/>
      <c r="E31" s="30">
        <f>SUM(E5:E30)</f>
        <v>0</v>
      </c>
      <c r="F31" s="30"/>
      <c r="G31" s="52">
        <f>SUM(G5:G30)</f>
        <v>0</v>
      </c>
    </row>
    <row r="33" s="9" customFormat="1" ht="15.75">
      <c r="A33" s="31"/>
    </row>
    <row r="34" s="9" customFormat="1" ht="15.75">
      <c r="A34" s="9" t="s">
        <v>48</v>
      </c>
    </row>
    <row r="35" s="9" customFormat="1" ht="15.75">
      <c r="A35" s="9" t="s">
        <v>49</v>
      </c>
    </row>
    <row r="36" s="9" customFormat="1" ht="15.75"/>
    <row r="37" s="9" customFormat="1" ht="15.75"/>
    <row r="38" s="9" customFormat="1" ht="15.75">
      <c r="A38" s="9" t="s">
        <v>50</v>
      </c>
    </row>
    <row r="39" ht="15.75">
      <c r="A39" s="9"/>
    </row>
    <row r="40" ht="15.75">
      <c r="A40" s="9" t="s">
        <v>51</v>
      </c>
    </row>
    <row r="41" ht="15.75">
      <c r="A41" s="9" t="s">
        <v>52</v>
      </c>
    </row>
    <row r="42" ht="15.75">
      <c r="A42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claes</cp:lastModifiedBy>
  <cp:lastPrinted>2018-03-22T10:29:46Z</cp:lastPrinted>
  <dcterms:created xsi:type="dcterms:W3CDTF">2018-03-21T11:06:13Z</dcterms:created>
  <dcterms:modified xsi:type="dcterms:W3CDTF">2018-03-22T10:30:17Z</dcterms:modified>
  <cp:category/>
  <cp:version/>
  <cp:contentType/>
  <cp:contentStatus/>
</cp:coreProperties>
</file>